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TRANSPARENCIA\2021\CUENTA PUB ANUAL PAG OFICIAL\excel\"/>
    </mc:Choice>
  </mc:AlternateContent>
  <bookViews>
    <workbookView xWindow="0" yWindow="0" windowWidth="19200" windowHeight="7248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D16" i="2"/>
  <c r="E40" i="2" l="1"/>
  <c r="D40" i="2"/>
  <c r="E16" i="2"/>
  <c r="E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<sst xmlns="http://schemas.openxmlformats.org/spreadsheetml/2006/main" count="62" uniqueCount="53">
  <si>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</si>
  <si>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</si>
  <si>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</si>
  <si>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</si>
  <si>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</si>
  <si>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</si>
  <si>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</si>
  <si>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</si>
  <si>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</si>
  <si>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</si>
  <si>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</si>
  <si>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</si>
  <si>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</si>
  <si>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</si>
  <si>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</si>
  <si>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</si>
  <si>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</si>
  <si>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</si>
  <si>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</si>
  <si>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</si>
  <si>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</si>
  <si>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</si>
  <si>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</si>
  <si>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</si>
  <si>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</si>
  <si>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</si>
  <si>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</si>
  <si>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</si>
  <si>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</si>
  <si>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</si>
  <si>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</si>
  <si>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</si>
  <si>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</si>
  <si>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</si>
  <si>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</si>
  <si>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</si>
  <si>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</si>
  <si>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</si>
  <si>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</si>
  <si>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</si>
  <si>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</si>
  <si>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</si>
  <si>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</si>
  <si>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</si>
  <si>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</si>
  <si>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</si>
  <si>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</si>
  <si>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</si>
  <si>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</si>
  <si>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</si>
  <si>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</si>
  <si>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Bajo protesta de decir verdad declaramos que los Estados Financieros y sus notas, son razonablemente correctos y son responsabilidad del emisor.</t>
  </si>
  <si>
    <t>Sistema para el Desarrollo Integral de la Familia del Municipio de Yuriria, Gto.
Estado de Flujos de Efectivo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</si>
</sst>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" fillId="2" borderId="8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3" fillId="0" borderId="0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2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 inden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>
      <alignment horizontal="left" vertical="top" wrapText="1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0" fontId="7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vertical="top" wrapText="1"/>
    </xf>
    <xf numFmtId="0" fontId="3" fillId="0" borderId="1" xfId="8" applyFont="1" applyFill="1" applyBorder="1" applyAlignment="1">
      <alignment vertical="top"/>
    </xf>
    <xf numFmtId="0" fontId="4" fillId="0" borderId="0" xfId="8" applyFont="1" applyFill="1" applyBorder="1" applyAlignment="1">
      <alignment horizontal="left" vertical="top" wrapText="1" indent="1"/>
    </xf>
    <xf numFmtId="0" fontId="4" fillId="0" borderId="5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4" fillId="0" borderId="3" xfId="8" applyFont="1" applyFill="1" applyBorder="1" applyAlignment="1">
      <alignment vertical="top" wrapText="1"/>
    </xf>
    <xf numFmtId="4" fontId="4" fillId="0" borderId="4" xfId="8" applyNumberFormat="1" applyFont="1" applyFill="1" applyBorder="1" applyAlignment="1">
      <alignment vertical="top"/>
    </xf>
    <xf numFmtId="0" fontId="8" fillId="0" borderId="1" xfId="8" applyFont="1" applyFill="1" applyBorder="1" applyProtection="1"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</cellXfs>
  <cellStyles count="43">
    <cellStyle name="Euro" xfId="1"/>
    <cellStyle name="Millares 2" xfId="2"/>
    <cellStyle name="Millares 2 2" xfId="3"/>
    <cellStyle name="Millares 2 2 2" xfId="35"/>
    <cellStyle name="Millares 2 2 3" xfId="26"/>
    <cellStyle name="Millares 2 2 4" xfId="17"/>
    <cellStyle name="Millares 2 3" xfId="4"/>
    <cellStyle name="Millares 2 3 2" xfId="36"/>
    <cellStyle name="Millares 2 3 3" xfId="27"/>
    <cellStyle name="Millares 2 3 4" xfId="18"/>
    <cellStyle name="Millares 2 4" xfId="34"/>
    <cellStyle name="Millares 2 5" xfId="25"/>
    <cellStyle name="Millares 2 6" xfId="16"/>
    <cellStyle name="Millares 3" xfId="5"/>
    <cellStyle name="Millares 3 2" xfId="37"/>
    <cellStyle name="Millares 3 3" xfId="28"/>
    <cellStyle name="Millares 3 4" xfId="19"/>
    <cellStyle name="Moneda 2" xfId="6"/>
    <cellStyle name="Moneda 2 2" xfId="38"/>
    <cellStyle name="Moneda 2 3" xfId="29"/>
    <cellStyle name="Moneda 2 4" xfId="20"/>
    <cellStyle name="Normal" xfId="0" builtinId="0"/>
    <cellStyle name="Normal 2" xfId="7"/>
    <cellStyle name="Normal 2 2" xfId="8"/>
    <cellStyle name="Normal 2 3" xfId="39"/>
    <cellStyle name="Normal 2 4" xfId="30"/>
    <cellStyle name="Normal 2 5" xfId="21"/>
    <cellStyle name="Normal 3" xfId="9"/>
    <cellStyle name="Normal 3 2" xfId="40"/>
    <cellStyle name="Normal 3 3" xfId="31"/>
    <cellStyle name="Normal 3 4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42"/>
    <cellStyle name="Normal 6 2 3" xfId="33"/>
    <cellStyle name="Normal 6 2 4" xfId="24"/>
    <cellStyle name="Normal 6 3" xfId="41"/>
    <cellStyle name="Normal 6 4" xfId="32"/>
    <cellStyle name="Normal 6 5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67</xdr:row>
      <xdr:rowOff>0</xdr:rowOff>
    </xdr:from>
    <xdr:to>
      <xdr:col>2</xdr:col>
      <xdr:colOff>2987299</xdr:colOff>
      <xdr:row>75</xdr:row>
      <xdr:rowOff>75279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9264650"/>
          <a:ext cx="2987299" cy="109127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5</xdr:col>
      <xdr:colOff>40899</xdr:colOff>
      <xdr:row>75</xdr:row>
      <xdr:rowOff>75279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9450" y="9296400"/>
          <a:ext cx="2987299" cy="1091279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0</xdr:row>
      <xdr:rowOff>25400</xdr:rowOff>
    </xdr:from>
    <xdr:to>
      <xdr:col>2</xdr:col>
      <xdr:colOff>925925</xdr:colOff>
      <xdr:row>0</xdr:row>
      <xdr:rowOff>482640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750" y="25400"/>
          <a:ext cx="1097375" cy="45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zoomScaleNormal="100" workbookViewId="0">
      <selection activeCell="B61" sqref="B61"/>
    </sheetView>
  </sheetViews>
  <sheetFormatPr baseColWidth="10" defaultColWidth="12" defaultRowHeight="10.199999999999999" x14ac:dyDescent="0.2"/>
  <cols>
    <col min="1" max="2" width="1.7109375" style="3" customWidth="1"/>
    <col min="3" max="3" width="75" style="3" bestFit="1" customWidth="1"/>
    <col min="4" max="5" width="25.7109375" style="3" customWidth="1"/>
    <col min="6" max="16384" width="12" style="3"/>
  </cols>
  <sheetData>
    <row r="1" spans="1:5" ht="40.049999999999997" customHeight="1" x14ac:dyDescent="0.2">
      <c r="A1" s="28" t="s">
        <v>52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9824366.5199999996</v>
      </c>
      <c r="E5" s="14">
        <f>SUM(E6:E15)</f>
        <v>10591214.25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4.99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208519.7</v>
      </c>
      <c r="E12" s="17">
        <v>336328.25</v>
      </c>
    </row>
    <row r="13" spans="1:5" ht="20.399999999999999" x14ac:dyDescent="0.2">
      <c r="A13" s="26">
        <v>4210</v>
      </c>
      <c r="C13" s="15" t="s">
        <v>46</v>
      </c>
      <c r="D13" s="16">
        <v>0</v>
      </c>
      <c r="E13" s="17">
        <v>385985</v>
      </c>
    </row>
    <row r="14" spans="1:5" x14ac:dyDescent="0.2">
      <c r="A14" s="26">
        <v>4220</v>
      </c>
      <c r="C14" s="15" t="s">
        <v>47</v>
      </c>
      <c r="D14" s="16">
        <v>9607983.5299999993</v>
      </c>
      <c r="E14" s="17">
        <v>9825000</v>
      </c>
    </row>
    <row r="15" spans="1:5" x14ac:dyDescent="0.2">
      <c r="A15" s="26" t="s">
        <v>48</v>
      </c>
      <c r="C15" s="15" t="s">
        <v>6</v>
      </c>
      <c r="D15" s="16">
        <v>7858.3</v>
      </c>
      <c r="E15" s="17">
        <v>43901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9513571.6400000006</v>
      </c>
      <c r="E16" s="14">
        <f>SUM(E17:E32)</f>
        <v>10006767.59</v>
      </c>
    </row>
    <row r="17" spans="1:5" x14ac:dyDescent="0.2">
      <c r="A17" s="26">
        <v>5110</v>
      </c>
      <c r="C17" s="15" t="s">
        <v>8</v>
      </c>
      <c r="D17" s="16">
        <v>7642400.0199999996</v>
      </c>
      <c r="E17" s="17">
        <v>8038657.7400000002</v>
      </c>
    </row>
    <row r="18" spans="1:5" x14ac:dyDescent="0.2">
      <c r="A18" s="26">
        <v>5120</v>
      </c>
      <c r="C18" s="15" t="s">
        <v>9</v>
      </c>
      <c r="D18" s="16">
        <v>513190.74</v>
      </c>
      <c r="E18" s="17">
        <v>639549.06999999995</v>
      </c>
    </row>
    <row r="19" spans="1:5" x14ac:dyDescent="0.2">
      <c r="A19" s="26">
        <v>5130</v>
      </c>
      <c r="C19" s="15" t="s">
        <v>10</v>
      </c>
      <c r="D19" s="16">
        <v>626281.98</v>
      </c>
      <c r="E19" s="17">
        <v>776120.87</v>
      </c>
    </row>
    <row r="20" spans="1:5" x14ac:dyDescent="0.2">
      <c r="A20" s="26">
        <v>5210</v>
      </c>
      <c r="C20" s="15" t="s">
        <v>11</v>
      </c>
      <c r="D20" s="16">
        <v>262983.53000000003</v>
      </c>
      <c r="E20" s="17">
        <v>328580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301458.23</v>
      </c>
      <c r="E23" s="17">
        <v>223859.91</v>
      </c>
    </row>
    <row r="24" spans="1:5" x14ac:dyDescent="0.2">
      <c r="A24" s="26">
        <v>5250</v>
      </c>
      <c r="C24" s="15" t="s">
        <v>15</v>
      </c>
      <c r="D24" s="16">
        <v>167257.14000000001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310794.87999999896</v>
      </c>
      <c r="E33" s="14">
        <f>E5-E16</f>
        <v>584446.66000000015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50885.24</v>
      </c>
      <c r="E40" s="14">
        <f>SUM(E41:E43)</f>
        <v>390643.55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291322.94</v>
      </c>
    </row>
    <row r="42" spans="1:5" x14ac:dyDescent="0.2">
      <c r="A42" s="26" t="s">
        <v>50</v>
      </c>
      <c r="C42" s="15" t="s">
        <v>27</v>
      </c>
      <c r="D42" s="16">
        <v>50885.24</v>
      </c>
      <c r="E42" s="17">
        <v>99320.61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-50885.24</v>
      </c>
      <c r="E44" s="14">
        <f>E36-E40</f>
        <v>-390643.55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129330</v>
      </c>
      <c r="E47" s="14">
        <f>SUM(E48+E51)</f>
        <v>475508.13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129330</v>
      </c>
      <c r="E51" s="17">
        <v>475508.13</v>
      </c>
    </row>
    <row r="52" spans="1:5" x14ac:dyDescent="0.2">
      <c r="A52" s="4"/>
      <c r="B52" s="11" t="s">
        <v>7</v>
      </c>
      <c r="C52" s="12"/>
      <c r="D52" s="13">
        <f>SUM(D53+D56)</f>
        <v>187269.12</v>
      </c>
      <c r="E52" s="14">
        <f>SUM(E53+E56)</f>
        <v>404349.61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187269.12</v>
      </c>
      <c r="E56" s="17">
        <v>404349.61</v>
      </c>
    </row>
    <row r="57" spans="1:5" x14ac:dyDescent="0.2">
      <c r="A57" s="18" t="s">
        <v>38</v>
      </c>
      <c r="C57" s="19"/>
      <c r="D57" s="13">
        <f>D47-D52</f>
        <v>-57939.119999999995</v>
      </c>
      <c r="E57" s="14">
        <f>E47-E52</f>
        <v>71158.520000000019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201970.51999999897</v>
      </c>
      <c r="E59" s="14">
        <f>E57+E44+E33</f>
        <v>264961.63000000018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775768.34</v>
      </c>
      <c r="E61" s="14">
        <v>510806.71</v>
      </c>
    </row>
    <row r="62" spans="1:5" x14ac:dyDescent="0.2">
      <c r="A62" s="18" t="s">
        <v>41</v>
      </c>
      <c r="C62" s="19"/>
      <c r="D62" s="13">
        <v>977738.86</v>
      </c>
      <c r="E62" s="14">
        <v>775768.34</v>
      </c>
    </row>
    <row r="63" spans="1:5" x14ac:dyDescent="0.2">
      <c r="A63" s="22"/>
      <c r="B63" s="23"/>
      <c r="C63" s="24"/>
      <c r="D63" s="24"/>
      <c r="E63" s="25"/>
    </row>
    <row r="64" spans="1:5" ht="13.2" x14ac:dyDescent="0.2">
      <c r="A64" s="27" t="s">
        <v>51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  <ds:schemaRef ds:uri="45be96a9-161b-45e5-8955-82d7971c9a3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revision/>
  <dcterms:created xsi:type="dcterms:W3CDTF">2012-12-11T20:31:36Z</dcterms:created>
  <dcterms:modified xsi:type="dcterms:W3CDTF">2022-04-08T17:18:05Z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